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<sst xmlns="http://schemas.openxmlformats.org/spreadsheetml/2006/main" count="100" uniqueCount="100">
  <si>
    <t>№</t>
  </si>
  <si>
    <t>Зеленый  чай</t>
  </si>
  <si>
    <t xml:space="preserve">                     Наименование</t>
  </si>
  <si>
    <t>Оптовая 100 гр.</t>
  </si>
  <si>
    <t xml:space="preserve">Заказ </t>
  </si>
  <si>
    <t>Необходимое количество в граммах</t>
  </si>
  <si>
    <t>Стоимость</t>
  </si>
  <si>
    <t>Закладка чая 5-7 гр.</t>
  </si>
  <si>
    <t xml:space="preserve">                                                    (цена за 100 гр. в рублях )</t>
  </si>
  <si>
    <r>
      <t xml:space="preserve">                                          </t>
    </r>
    <r>
      <rPr>
        <b/>
        <sz val="16"/>
        <rFont val="Times New Roman"/>
        <family val="1"/>
      </rPr>
      <t xml:space="preserve"> Магазин чая и кофе " Melange"</t>
    </r>
  </si>
  <si>
    <r>
      <t xml:space="preserve">         </t>
    </r>
    <r>
      <rPr>
        <sz val="12"/>
        <rFont val="Times New Roman"/>
        <family val="1"/>
      </rPr>
      <t xml:space="preserve"> г.Иркутск, ул. Зверева д.52Б . Тел. (3952)64-08-86</t>
    </r>
    <r>
      <rPr>
        <sz val="11"/>
        <rFont val="Times New Roman"/>
        <family val="1"/>
      </rPr>
      <t xml:space="preserve">  </t>
    </r>
  </si>
  <si>
    <t xml:space="preserve">                           моб:. 8-964-359-86-77,   E-mail: melange-irk@mail.ru</t>
  </si>
  <si>
    <t>сайт: melange-irk.ru</t>
  </si>
  <si>
    <t>Индия, черный чай</t>
  </si>
  <si>
    <t>Общая сумма</t>
  </si>
  <si>
    <t>Целон, черный чай</t>
  </si>
  <si>
    <t>Кения, черный чай</t>
  </si>
  <si>
    <t>Плантационный черный чай Кения OP1 Малайка</t>
  </si>
  <si>
    <t>Китай, черный (красный) чай</t>
  </si>
  <si>
    <t>Минимальный заказ 2500 р.</t>
  </si>
  <si>
    <t>Улуны</t>
  </si>
  <si>
    <t>Зеленый чай с жасмином</t>
  </si>
  <si>
    <t>Чай ароматизированный Пуэр Амаретто арт. 44012</t>
  </si>
  <si>
    <t>Пуэр</t>
  </si>
  <si>
    <t>Чай черный с добавками</t>
  </si>
  <si>
    <t>Чай зеленый с добавками</t>
  </si>
  <si>
    <t>Смесь черного и зеленого с добавками</t>
  </si>
  <si>
    <t>Чайные напитки, ройбуш, матэ</t>
  </si>
  <si>
    <t xml:space="preserve">                                  Прайс-лист на весовой  чай . Чайная карта "Элитная"</t>
  </si>
  <si>
    <t>Плантационный чай Индия Дарджилинг Первый Сбор SFTGFOP1</t>
  </si>
  <si>
    <t>Плантационный черный чай Ассам Дижу STGFOP1 СТ989</t>
  </si>
  <si>
    <t>Плантационный черный чай Индия Ассам Мокалбари TGFOP1</t>
  </si>
  <si>
    <t>Плантационный чай Цейлон ОР Меддекомбра</t>
  </si>
  <si>
    <t>Плантационный черный чай Цейлон Ува Шоландс OP1</t>
  </si>
  <si>
    <t>Плантационный черный чай Кения TGFOP1 Каймоси</t>
  </si>
  <si>
    <t>Непал, черный чай</t>
  </si>
  <si>
    <t>Непальский плантационный чёрный чай Такура (Takura) Артикул: 23015</t>
  </si>
  <si>
    <t>Дакре (SFTGFOP1) Непал</t>
  </si>
  <si>
    <t>черный плантационный Золотой Непал</t>
  </si>
  <si>
    <t>Лапсанг Сушонг (Копчёный чай)</t>
  </si>
  <si>
    <t>Китайский элитный чай Кимун ОР красный</t>
  </si>
  <si>
    <t>Красный молочный чай</t>
  </si>
  <si>
    <t>Китайский элитный чай И Син Хун Ча (Красный чай из И Син) 52132</t>
  </si>
  <si>
    <t>Китайский элитный чай Ань Хуэй Ци Хун (Красный чай из Цимэнь) арт. 52097</t>
  </si>
  <si>
    <t>Хун Чжень Луо (Золотая улитка)</t>
  </si>
  <si>
    <t>Китайский элитный чай Gutenberg Дянь Хун (Красный чай с земли Дянь) арт. 52023</t>
  </si>
  <si>
    <t>Китайский элитный чай Гуй Хуа Хун Ча (Сладкий Османский) арт.52025</t>
  </si>
  <si>
    <t>Желтый  чай</t>
  </si>
  <si>
    <t>Китайский элитный чай Цзюнь Шань Инь Чжэнь (Серебряные иглы с горы Цзюнь Шань) арт.52003</t>
  </si>
  <si>
    <t>Белый  чай</t>
  </si>
  <si>
    <t>Китайский элитный чай Бай Му Дань (Белый пион) арт. 52001</t>
  </si>
  <si>
    <t>Китайский элитный чай Бай Мао Хоу (Беловолосая обезьяна)</t>
  </si>
  <si>
    <t>Китайский элитный чай Инь Ло (Серебряные спирали)</t>
  </si>
  <si>
    <t>Китайский элитный чай Лун Цзин (Высший сорт) арт. 52122</t>
  </si>
  <si>
    <t>Китайский элитный чай Най Сян Чжень Чжу (Молочная жемчужина) арт. 52152</t>
  </si>
  <si>
    <t>Манкей Кинг (Жасминовый Повелитель Обезьян)</t>
  </si>
  <si>
    <t>Китайский элитный чай Хуа Лун Чжу (Жасминовая Жемчужина Дракона) арт. 52028</t>
  </si>
  <si>
    <t>Китайский элитный чай Фэн Янь (Глаз Феникса) арт.52064</t>
  </si>
  <si>
    <t>Чай ароматизированный Улун медовая дыня</t>
  </si>
  <si>
    <t>Китайский элитный чай Най Сян Цзинь Сюань (Молочный улун) арт. 52129</t>
  </si>
  <si>
    <t>Китайский элитный чай Моли Хуа Улун (Жасминовый улун) арт. 52238</t>
  </si>
  <si>
    <t>Китайский элитный чай Кокосовый сливочный улун Артикул: 52233</t>
  </si>
  <si>
    <t>Китайский элитный чай Те Гуань Инь арт. 52021</t>
  </si>
  <si>
    <t>Дун Фан Мэй Жен (Восточная красавица) рассыпной</t>
  </si>
  <si>
    <t>Китайский элитный чай Да Хун Пао (Большой красный халат) арт. 52066</t>
  </si>
  <si>
    <t>ароматизированный Пуэр земляничный десерт</t>
  </si>
  <si>
    <t>Чай китайский элитный Дворцовый пуэр Арт. 52184</t>
  </si>
  <si>
    <t>Китайский элитный чай Гун Тин Пуэр (Императорский Пуэр) арт.52034</t>
  </si>
  <si>
    <t>Лао Ча Тоу (Старые чайные головы) арт. 52214</t>
  </si>
  <si>
    <t>Китайский элитный чай Най Сян Пуэр (Молочный пуэр) 52159</t>
  </si>
  <si>
    <t>черный ароматизированный С имбирем Восточный</t>
  </si>
  <si>
    <t>Чай ароматизированный Мартиника</t>
  </si>
  <si>
    <t>Чай ароматизированный Эрл Грей Голубой цветок</t>
  </si>
  <si>
    <t>Чай черный ароматизированный Ирландские сливки</t>
  </si>
  <si>
    <t>черный чай Таежный</t>
  </si>
  <si>
    <t>Чай ароматизированный Венецианская ночь</t>
  </si>
  <si>
    <t>Масала-2</t>
  </si>
  <si>
    <t>Чай зеленый ароматизированный "Японская вишня (с нотками миндаля)" 45018</t>
  </si>
  <si>
    <t>зеленый ароматизированный Яркая Нотка</t>
  </si>
  <si>
    <t>Чай зеленый ароматизированный Нектар Афродиты</t>
  </si>
  <si>
    <t>зеленый ароматизированный Волшебный Манго</t>
  </si>
  <si>
    <t>Чай ароматизированный зеленый с черным Царский Экстра</t>
  </si>
  <si>
    <t>Чай ароматизированный зеленый с черным Князь Багратион</t>
  </si>
  <si>
    <t>Чай ароматизированный зеленый с черным Волшебная Луна</t>
  </si>
  <si>
    <t>Вишневый Пунш</t>
  </si>
  <si>
    <t>Чайный напиток Малиновый коктейль</t>
  </si>
  <si>
    <t>Чайный напиток Турецкий яблочный чай</t>
  </si>
  <si>
    <t>Чайный напиток Мята марокканская арт. 17020</t>
  </si>
  <si>
    <t>Чайный напиток Gutenberg Мыс целебных трав Артикул: 17053</t>
  </si>
  <si>
    <t>Ройбуш Миндаль с марципаном</t>
  </si>
  <si>
    <t>Чайный напиток Руибос Ваниль</t>
  </si>
  <si>
    <t>Чайный напиток Ройбос кокосово-шоколадный арт. 87001</t>
  </si>
  <si>
    <t>Чайный напиток Бразильский Матэ Лимон</t>
  </si>
  <si>
    <t>Чайный напиток Лапачо</t>
  </si>
  <si>
    <t>Цена за чайник 0,4л</t>
  </si>
  <si>
    <t>Чай зеленый ароматизированный Александрия, арт 45028</t>
  </si>
  <si>
    <t>Чай зеленый ароматизированный Буддийских монахов Арт: 35023</t>
  </si>
  <si>
    <t>Чай зеленый ароматизированный Бенгальский Тигр (368)Артикул: 85001</t>
  </si>
  <si>
    <t>Чайный напиток Пина Колада арт. 47006</t>
  </si>
  <si>
    <t>Чайный напиток Сбитень монастырский, арт. 37016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</si>
</sst>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¥&quot;#,##0;&quot;¥&quot;\-#,##0"/>
    <numFmt numFmtId="173" formatCode="&quot;¥&quot;#,##0;[Red]&quot;¥&quot;\-#,##0"/>
    <numFmt numFmtId="174" formatCode="&quot;¥&quot;#,##0.00;&quot;¥&quot;\-#,##0.00"/>
    <numFmt numFmtId="175" formatCode="&quot;¥&quot;#,##0.00;[Red]&quot;¥&quot;\-#,##0.00"/>
    <numFmt numFmtId="176" formatCode="_ &quot;¥&quot;* #,##0_ ;_ &quot;¥&quot;* \-#,##0_ ;_ &quot;¥&quot;* &quot;-&quot;_ ;_ @_ "/>
    <numFmt numFmtId="177" formatCode="_ * #,##0_ ;_ * \-#,##0_ ;_ * &quot;-&quot;_ ;_ @_ "/>
    <numFmt numFmtId="178" formatCode="_ &quot;¥&quot;* #,##0.00_ ;_ &quot;¥&quot;* \-#,##0.00_ ;_ &quot;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_ 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1">
    <font>
      <sz val="10"/>
      <name val="Arial Cyr"/>
      <family val="2"/>
    </font>
    <font>
      <b/>
      <sz val="16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1"/>
      <name val="Times New Roman"/>
      <family val="1"/>
    </font>
    <font>
      <sz val="9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1"/>
      <name val="Arial Cyr"/>
      <family val="2"/>
    </font>
    <font>
      <sz val="11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10" xfId="0" applyFont="1" applyBorder="1" applyAlignment="1">
      <alignment/>
    </xf>
    <xf numFmtId="0" fontId="15" fillId="0" borderId="0" xfId="0" applyFont="1" applyAlignment="1">
      <alignment/>
    </xf>
    <xf numFmtId="0" fontId="13" fillId="0" borderId="10" xfId="0" applyFont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/>
    </xf>
    <xf numFmtId="0" fontId="12" fillId="0" borderId="0" xfId="0" applyFont="1" applyAlignment="1">
      <alignment/>
    </xf>
    <xf numFmtId="0" fontId="12" fillId="13" borderId="10" xfId="0" applyFont="1" applyFill="1" applyBorder="1" applyAlignment="1">
      <alignment/>
    </xf>
    <xf numFmtId="0" fontId="13" fillId="13" borderId="10" xfId="0" applyFont="1" applyFill="1" applyBorder="1" applyAlignment="1">
      <alignment/>
    </xf>
    <xf numFmtId="0" fontId="8" fillId="13" borderId="10" xfId="0" applyFont="1" applyFill="1" applyBorder="1" applyAlignment="1">
      <alignment/>
    </xf>
    <xf numFmtId="17" fontId="8" fillId="0" borderId="10" xfId="0" applyNumberFormat="1" applyFont="1" applyBorder="1" applyAlignment="1">
      <alignment/>
    </xf>
    <xf numFmtId="16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70" fontId="12" fillId="13" borderId="10" xfId="0" applyNumberFormat="1" applyFont="1" applyFill="1" applyBorder="1" applyAlignment="1">
      <alignment/>
    </xf>
    <xf numFmtId="170" fontId="12" fillId="0" borderId="10" xfId="0" applyNumberFormat="1" applyFont="1" applyBorder="1" applyAlignment="1">
      <alignment/>
    </xf>
    <xf numFmtId="170" fontId="12" fillId="33" borderId="10" xfId="0" applyNumberFormat="1" applyFont="1" applyFill="1" applyBorder="1" applyAlignment="1">
      <alignment/>
    </xf>
    <xf numFmtId="170" fontId="8" fillId="13" borderId="10" xfId="0" applyNumberFormat="1" applyFont="1" applyFill="1" applyBorder="1" applyAlignment="1">
      <alignment/>
    </xf>
    <xf numFmtId="170" fontId="12" fillId="0" borderId="10" xfId="0" applyNumberFormat="1" applyFont="1" applyFill="1" applyBorder="1" applyAlignment="1">
      <alignment/>
    </xf>
    <xf numFmtId="170" fontId="8" fillId="0" borderId="10" xfId="0" applyNumberFormat="1" applyFont="1" applyBorder="1" applyAlignment="1">
      <alignment/>
    </xf>
    <xf numFmtId="170" fontId="0" fillId="0" borderId="0" xfId="0" applyNumberFormat="1" applyAlignment="1">
      <alignment/>
    </xf>
    <xf numFmtId="0" fontId="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70" fontId="12" fillId="0" borderId="10" xfId="0" applyNumberFormat="1" applyFont="1" applyBorder="1" applyAlignment="1">
      <alignment/>
    </xf>
    <xf numFmtId="170" fontId="12" fillId="13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170" fontId="10" fillId="0" borderId="0" xfId="0" applyNumberFormat="1" applyFont="1" applyAlignment="1">
      <alignment/>
    </xf>
    <xf numFmtId="0" fontId="4" fillId="0" borderId="0" xfId="42" applyAlignment="1" applyProtection="1">
      <alignment/>
      <protection/>
    </xf>
    <xf numFmtId="0" fontId="12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4" fillId="0" borderId="0" xfId="42" applyAlignment="1" applyProtection="1">
      <alignment horizontal="left" wrapText="1"/>
      <protection/>
    </xf>
    <xf numFmtId="0" fontId="4" fillId="0" borderId="0" xfId="42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lange-irk.ru/catalogue.htm?item=312" TargetMode="External" /><Relationship Id="rId2" Type="http://schemas.openxmlformats.org/officeDocument/2006/relationships/hyperlink" Target="http://melange-irk.ru/catalogue.htm?item=1283" TargetMode="External" /><Relationship Id="rId3" Type="http://schemas.openxmlformats.org/officeDocument/2006/relationships/hyperlink" Target="http://melange-irk.ru/catalogue.htm?item=1315" TargetMode="External" /><Relationship Id="rId4" Type="http://schemas.openxmlformats.org/officeDocument/2006/relationships/hyperlink" Target="http://melange-irk.ru/catalogue.htm?item=527" TargetMode="External" /><Relationship Id="rId5" Type="http://schemas.openxmlformats.org/officeDocument/2006/relationships/hyperlink" Target="http://melange-irk.ru/catalogue.htm?item=526" TargetMode="External" /><Relationship Id="rId6" Type="http://schemas.openxmlformats.org/officeDocument/2006/relationships/hyperlink" Target="http://melange-irk.ru/catalogue.htm?item=313" TargetMode="External" /><Relationship Id="rId7" Type="http://schemas.openxmlformats.org/officeDocument/2006/relationships/hyperlink" Target="http://melange-irk.ru/catalogue.htm?item=314" TargetMode="External" /><Relationship Id="rId8" Type="http://schemas.openxmlformats.org/officeDocument/2006/relationships/hyperlink" Target="http://melange-irk.ru/catalogue.htm?item=1435" TargetMode="External" /><Relationship Id="rId9" Type="http://schemas.openxmlformats.org/officeDocument/2006/relationships/hyperlink" Target="http://melange-irk.ru/catalogue.htm?item=777" TargetMode="External" /><Relationship Id="rId10" Type="http://schemas.openxmlformats.org/officeDocument/2006/relationships/hyperlink" Target="http://melange-irk.ru/catalogue.htm?item=490" TargetMode="External" /><Relationship Id="rId11" Type="http://schemas.openxmlformats.org/officeDocument/2006/relationships/hyperlink" Target="http://melange-irk.ru/catalogue.htm?item=494" TargetMode="External" /><Relationship Id="rId12" Type="http://schemas.openxmlformats.org/officeDocument/2006/relationships/hyperlink" Target="http://melange-irk.ru/catalogue.htm?item=255" TargetMode="External" /><Relationship Id="rId13" Type="http://schemas.openxmlformats.org/officeDocument/2006/relationships/hyperlink" Target="http://melange-irk.ru/catalogue.htm?item=1017" TargetMode="External" /><Relationship Id="rId14" Type="http://schemas.openxmlformats.org/officeDocument/2006/relationships/hyperlink" Target="http://melange-irk.ru/catalogue.htm?item=1289" TargetMode="External" /><Relationship Id="rId15" Type="http://schemas.openxmlformats.org/officeDocument/2006/relationships/hyperlink" Target="http://melange-irk.ru/catalogue.htm?item=1367" TargetMode="External" /><Relationship Id="rId16" Type="http://schemas.openxmlformats.org/officeDocument/2006/relationships/hyperlink" Target="http://melange-irk.ru/catalogue.htm?item=1464" TargetMode="External" /><Relationship Id="rId17" Type="http://schemas.openxmlformats.org/officeDocument/2006/relationships/hyperlink" Target="http://melange-irk.ru/catalogue.htm?item=45" TargetMode="External" /><Relationship Id="rId18" Type="http://schemas.openxmlformats.org/officeDocument/2006/relationships/hyperlink" Target="http://melange-irk.ru/catalogue.htm?item=1463" TargetMode="External" /><Relationship Id="rId19" Type="http://schemas.openxmlformats.org/officeDocument/2006/relationships/hyperlink" Target="http://melange-irk.ru/catalogue.htm?item=495" TargetMode="External" /><Relationship Id="rId20" Type="http://schemas.openxmlformats.org/officeDocument/2006/relationships/hyperlink" Target="http://melange-irk.ru/catalogue.htm?item=43" TargetMode="External" /><Relationship Id="rId21" Type="http://schemas.openxmlformats.org/officeDocument/2006/relationships/hyperlink" Target="http://melange-irk.ru/catalogue.htm?item=48" TargetMode="External" /><Relationship Id="rId22" Type="http://schemas.openxmlformats.org/officeDocument/2006/relationships/hyperlink" Target="http://melange-irk.ru/catalogue.htm?item=50" TargetMode="External" /><Relationship Id="rId23" Type="http://schemas.openxmlformats.org/officeDocument/2006/relationships/hyperlink" Target="http://melange-irk.ru/catalogue.htm?item=472" TargetMode="External" /><Relationship Id="rId24" Type="http://schemas.openxmlformats.org/officeDocument/2006/relationships/hyperlink" Target="http://melange-irk.ru/catalogue.htm?item=1354" TargetMode="External" /><Relationship Id="rId25" Type="http://schemas.openxmlformats.org/officeDocument/2006/relationships/hyperlink" Target="http://melange-irk.ru/catalogue.htm?item=1192" TargetMode="External" /><Relationship Id="rId26" Type="http://schemas.openxmlformats.org/officeDocument/2006/relationships/hyperlink" Target="http://melange-irk.ru/catalogue.htm?item=240" TargetMode="External" /><Relationship Id="rId27" Type="http://schemas.openxmlformats.org/officeDocument/2006/relationships/hyperlink" Target="http://melange-irk.ru/catalogue.htm?item=237" TargetMode="External" /><Relationship Id="rId28" Type="http://schemas.openxmlformats.org/officeDocument/2006/relationships/hyperlink" Target="http://melange-irk.ru/catalogue.htm?item=38" TargetMode="External" /><Relationship Id="rId29" Type="http://schemas.openxmlformats.org/officeDocument/2006/relationships/hyperlink" Target="http://melange-irk.ru/catalogue.htm?item=128" TargetMode="External" /><Relationship Id="rId30" Type="http://schemas.openxmlformats.org/officeDocument/2006/relationships/hyperlink" Target="http://melange-irk.ru/catalogue.htm?item=513" TargetMode="External" /><Relationship Id="rId31" Type="http://schemas.openxmlformats.org/officeDocument/2006/relationships/hyperlink" Target="http://melange-irk.ru/catalogue.htm?item=1441" TargetMode="External" /><Relationship Id="rId32" Type="http://schemas.openxmlformats.org/officeDocument/2006/relationships/hyperlink" Target="http://melange-irk.ru/catalogue.htm?item=268" TargetMode="External" /><Relationship Id="rId33" Type="http://schemas.openxmlformats.org/officeDocument/2006/relationships/hyperlink" Target="http://melange-irk.ru/catalogue.htm?item=638" TargetMode="External" /><Relationship Id="rId34" Type="http://schemas.openxmlformats.org/officeDocument/2006/relationships/hyperlink" Target="http://melange-irk.ru/catalogue.htm?item=224" TargetMode="External" /><Relationship Id="rId35" Type="http://schemas.openxmlformats.org/officeDocument/2006/relationships/hyperlink" Target="http://melange-irk.ru/catalogue.htm?item=11" TargetMode="External" /><Relationship Id="rId36" Type="http://schemas.openxmlformats.org/officeDocument/2006/relationships/hyperlink" Target="http://melange-irk.ru/catalogue.htm?item=1217" TargetMode="External" /><Relationship Id="rId37" Type="http://schemas.openxmlformats.org/officeDocument/2006/relationships/hyperlink" Target="http://melange-irk.ru/catalogue.htm?item=1350" TargetMode="External" /><Relationship Id="rId38" Type="http://schemas.openxmlformats.org/officeDocument/2006/relationships/hyperlink" Target="http://melange-irk.ru/catalogue.htm?item=279" TargetMode="External" /><Relationship Id="rId39" Type="http://schemas.openxmlformats.org/officeDocument/2006/relationships/hyperlink" Target="http://melange-irk.ru/catalogue.htm?item=227" TargetMode="External" /><Relationship Id="rId40" Type="http://schemas.openxmlformats.org/officeDocument/2006/relationships/hyperlink" Target="http://melange-irk.ru/catalogue.htm?item=55" TargetMode="External" /><Relationship Id="rId41" Type="http://schemas.openxmlformats.org/officeDocument/2006/relationships/hyperlink" Target="http://melange-irk.ru/catalogue.htm?item=1216" TargetMode="External" /><Relationship Id="rId42" Type="http://schemas.openxmlformats.org/officeDocument/2006/relationships/hyperlink" Target="http://melange-irk.ru/catalogue.htm?item=7" TargetMode="External" /><Relationship Id="rId43" Type="http://schemas.openxmlformats.org/officeDocument/2006/relationships/hyperlink" Target="http://melange-irk.ru/catalogue.htm?item=8" TargetMode="External" /><Relationship Id="rId44" Type="http://schemas.openxmlformats.org/officeDocument/2006/relationships/hyperlink" Target="http://melange-irk.ru/catalogue.htm?item=343" TargetMode="External" /><Relationship Id="rId45" Type="http://schemas.openxmlformats.org/officeDocument/2006/relationships/hyperlink" Target="http://melange-irk.ru/catalogue.htm?item=1129" TargetMode="External" /><Relationship Id="rId46" Type="http://schemas.openxmlformats.org/officeDocument/2006/relationships/hyperlink" Target="http://melange-irk.ru/catalogue.htm?item=14" TargetMode="External" /><Relationship Id="rId47" Type="http://schemas.openxmlformats.org/officeDocument/2006/relationships/hyperlink" Target="http://melange-irk.ru/catalogue.htm?item=778" TargetMode="External" /><Relationship Id="rId48" Type="http://schemas.openxmlformats.org/officeDocument/2006/relationships/hyperlink" Target="http://melange-irk.ru/catalogue.htm?item=1279" TargetMode="External" /><Relationship Id="rId49" Type="http://schemas.openxmlformats.org/officeDocument/2006/relationships/hyperlink" Target="http://melange-irk.ru/catalogue.htm?item=1263" TargetMode="External" /><Relationship Id="rId50" Type="http://schemas.openxmlformats.org/officeDocument/2006/relationships/hyperlink" Target="http://melange-irk.ru/catalogue.htm?item=483" TargetMode="External" /><Relationship Id="rId51" Type="http://schemas.openxmlformats.org/officeDocument/2006/relationships/hyperlink" Target="http://melange-irk.ru/catalogue.htm?item=1264" TargetMode="External" /><Relationship Id="rId52" Type="http://schemas.openxmlformats.org/officeDocument/2006/relationships/hyperlink" Target="http://melange-irk.ru/catalogue.htm?item=370" TargetMode="External" /><Relationship Id="rId53" Type="http://schemas.openxmlformats.org/officeDocument/2006/relationships/hyperlink" Target="http://melange-irk.ru/catalogue.htm?item=26" TargetMode="External" /><Relationship Id="rId54" Type="http://schemas.openxmlformats.org/officeDocument/2006/relationships/hyperlink" Target="http://melange-irk.ru/catalogue.htm?item=25" TargetMode="External" /><Relationship Id="rId55" Type="http://schemas.openxmlformats.org/officeDocument/2006/relationships/hyperlink" Target="http://melange-irk.ru/catalogue.htm?item=535" TargetMode="External" /><Relationship Id="rId56" Type="http://schemas.openxmlformats.org/officeDocument/2006/relationships/hyperlink" Target="http://melange-irk.ru/catalogue.htm?item=36" TargetMode="External" /><Relationship Id="rId57" Type="http://schemas.openxmlformats.org/officeDocument/2006/relationships/hyperlink" Target="http://melange-irk.ru/catalogue.htm?item=861" TargetMode="External" /><Relationship Id="rId58" Type="http://schemas.openxmlformats.org/officeDocument/2006/relationships/hyperlink" Target="http://melange-irk.ru/catalogue.htm?item=1379" TargetMode="External" /><Relationship Id="rId59" Type="http://schemas.openxmlformats.org/officeDocument/2006/relationships/hyperlink" Target="http://melange-irk.ru/catalogue.htm?item=1446" TargetMode="External" /><Relationship Id="rId60" Type="http://schemas.openxmlformats.org/officeDocument/2006/relationships/hyperlink" Target="http://melange-irk.ru/catalogue.htm?item=534" TargetMode="External" /><Relationship Id="rId61" Type="http://schemas.openxmlformats.org/officeDocument/2006/relationships/hyperlink" Target="http://melange-irk.ru/catalogue.htm?item=37" TargetMode="External" /><Relationship Id="rId62" Type="http://schemas.openxmlformats.org/officeDocument/2006/relationships/hyperlink" Target="http://melange-irk.ru/catalogue.htm?item=1377" TargetMode="External" /><Relationship Id="rId63" Type="http://schemas.openxmlformats.org/officeDocument/2006/relationships/hyperlink" Target="http://melange-irk.ru/catalogue.htm?item=512" TargetMode="External" /><Relationship Id="rId64" Type="http://schemas.openxmlformats.org/officeDocument/2006/relationships/hyperlink" Target="http://melange-irk.ru/catalogue.htm?item=183" TargetMode="External" /><Relationship Id="rId65" Type="http://schemas.openxmlformats.org/officeDocument/2006/relationships/hyperlink" Target="http://melange-irk.ru/catalogue.htm?item=1752" TargetMode="External" /><Relationship Id="rId66" Type="http://schemas.openxmlformats.org/officeDocument/2006/relationships/hyperlink" Target="http://melange-irk.ru/catalogue.htm?item=1664" TargetMode="External" /><Relationship Id="rId67" Type="http://schemas.openxmlformats.org/officeDocument/2006/relationships/hyperlink" Target="http://melange-irk.ru/catalogue.htm?item=1695" TargetMode="External" /><Relationship Id="rId68" Type="http://schemas.openxmlformats.org/officeDocument/2006/relationships/hyperlink" Target="http://melange-irk.ru/catalogue.htm?item=35" TargetMode="External" /><Relationship Id="rId69" Type="http://schemas.openxmlformats.org/officeDocument/2006/relationships/hyperlink" Target="http://melange-irk.ru/catalogue.htm?item=1593" TargetMode="External" /><Relationship Id="rId7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PageLayoutView="0" workbookViewId="0" topLeftCell="A97">
      <selection activeCell="E110" sqref="E110"/>
    </sheetView>
  </sheetViews>
  <sheetFormatPr defaultColWidth="9.00390625" defaultRowHeight="12.75"/>
  <cols>
    <col min="1" max="1" width="8.375" style="0" customWidth="1"/>
    <col min="2" max="2" width="4.875" style="0" customWidth="1"/>
    <col min="3" max="3" width="87.75390625" style="0" customWidth="1"/>
    <col min="4" max="4" width="15.125" style="0" customWidth="1"/>
    <col min="5" max="6" width="20.875" style="0" customWidth="1"/>
    <col min="7" max="7" width="20.25390625" style="0" customWidth="1"/>
    <col min="8" max="8" width="18.625" style="0" customWidth="1"/>
    <col min="9" max="9" width="5.125" style="0" customWidth="1"/>
    <col min="10" max="10" width="9.375" style="0" customWidth="1"/>
    <col min="11" max="11" width="13.75390625" style="0" customWidth="1"/>
    <col min="12" max="12" width="5.875" style="0" hidden="1" customWidth="1"/>
    <col min="13" max="13" width="4.875" style="0" customWidth="1"/>
  </cols>
  <sheetData>
    <row r="1" spans="2:9" ht="44.25" customHeight="1">
      <c r="B1" s="6"/>
      <c r="C1" s="5" t="s">
        <v>9</v>
      </c>
      <c r="D1" s="3"/>
      <c r="E1" s="3"/>
      <c r="F1" s="3"/>
      <c r="G1" s="4"/>
      <c r="H1" s="6"/>
      <c r="I1" s="6"/>
    </row>
    <row r="2" spans="2:10" s="8" customFormat="1" ht="30" customHeight="1">
      <c r="B2" s="11" t="s">
        <v>10</v>
      </c>
      <c r="C2" s="19"/>
      <c r="D2" s="43"/>
      <c r="E2" s="44" t="s">
        <v>12</v>
      </c>
      <c r="F2" s="43"/>
      <c r="G2" s="10"/>
      <c r="H2" s="10"/>
      <c r="I2" s="10"/>
      <c r="J2" s="9"/>
    </row>
    <row r="3" spans="2:10" ht="14.25" customHeight="1">
      <c r="B3" s="10"/>
      <c r="C3" s="21" t="s">
        <v>11</v>
      </c>
      <c r="D3" s="18"/>
      <c r="E3" s="18"/>
      <c r="F3" s="18"/>
      <c r="G3" s="10"/>
      <c r="H3" s="10"/>
      <c r="I3" s="10"/>
      <c r="J3" s="7"/>
    </row>
    <row r="4" spans="2:10" ht="10.5" customHeight="1">
      <c r="B4" s="10"/>
      <c r="C4" s="18"/>
      <c r="D4" s="18"/>
      <c r="E4" s="18"/>
      <c r="F4" s="18"/>
      <c r="G4" s="10"/>
      <c r="H4" s="10"/>
      <c r="I4" s="10"/>
      <c r="J4" s="7"/>
    </row>
    <row r="5" spans="2:10" ht="17.25" customHeight="1">
      <c r="B5" s="10"/>
      <c r="C5" s="40" t="s">
        <v>28</v>
      </c>
      <c r="D5" s="18"/>
      <c r="E5" s="18"/>
      <c r="F5" s="40" t="s">
        <v>14</v>
      </c>
      <c r="G5" s="41">
        <f>SUM(F15:F101)</f>
        <v>0</v>
      </c>
      <c r="H5" s="10"/>
      <c r="I5" s="10"/>
      <c r="J5" s="7"/>
    </row>
    <row r="6" spans="2:9" ht="13.5" customHeight="1">
      <c r="B6" s="10"/>
      <c r="C6" s="14" t="s">
        <v>8</v>
      </c>
      <c r="D6" s="14"/>
      <c r="E6" s="14"/>
      <c r="F6" s="14"/>
      <c r="G6" s="10"/>
      <c r="H6" s="10"/>
      <c r="I6" s="10"/>
    </row>
    <row r="7" spans="2:9" ht="0.75" customHeight="1">
      <c r="B7" s="10"/>
      <c r="C7" s="10"/>
      <c r="D7" s="10"/>
      <c r="E7" s="10"/>
      <c r="F7" s="10"/>
      <c r="G7" s="10"/>
      <c r="H7" s="10"/>
      <c r="I7" s="10"/>
    </row>
    <row r="8" spans="2:9" ht="9.75" customHeight="1" hidden="1">
      <c r="B8" s="10"/>
      <c r="C8" s="10"/>
      <c r="D8" s="10"/>
      <c r="E8" s="10"/>
      <c r="F8" s="10"/>
      <c r="G8" s="10"/>
      <c r="H8" s="10"/>
      <c r="I8" s="10"/>
    </row>
    <row r="9" spans="2:9" ht="13.5" customHeight="1" hidden="1">
      <c r="B9" s="10"/>
      <c r="C9" s="10"/>
      <c r="D9" s="10"/>
      <c r="E9" s="10"/>
      <c r="F9" s="10"/>
      <c r="G9" s="10"/>
      <c r="H9" s="10"/>
      <c r="I9" s="10"/>
    </row>
    <row r="10" spans="2:9" ht="13.5" customHeight="1" hidden="1">
      <c r="B10" s="10"/>
      <c r="C10" s="10"/>
      <c r="D10" s="10"/>
      <c r="E10" s="10"/>
      <c r="F10" s="10"/>
      <c r="G10" s="10"/>
      <c r="H10" s="10"/>
      <c r="I10" s="10"/>
    </row>
    <row r="11" spans="2:9" ht="14.25" hidden="1">
      <c r="B11" s="10"/>
      <c r="C11" s="10"/>
      <c r="D11" s="10"/>
      <c r="E11" s="10"/>
      <c r="F11" s="10"/>
      <c r="G11" s="10"/>
      <c r="H11" s="10"/>
      <c r="I11" s="10"/>
    </row>
    <row r="12" spans="2:10" ht="30" customHeight="1">
      <c r="B12" s="15" t="s">
        <v>0</v>
      </c>
      <c r="C12" s="17" t="s">
        <v>2</v>
      </c>
      <c r="D12" s="27" t="s">
        <v>3</v>
      </c>
      <c r="E12" s="28" t="s">
        <v>4</v>
      </c>
      <c r="F12" s="28" t="s">
        <v>6</v>
      </c>
      <c r="G12" s="27" t="s">
        <v>94</v>
      </c>
      <c r="H12" s="2"/>
      <c r="I12" s="1"/>
      <c r="J12" s="1"/>
    </row>
    <row r="13" spans="2:10" ht="33.75" customHeight="1">
      <c r="B13" s="12"/>
      <c r="C13" s="12"/>
      <c r="D13" s="12"/>
      <c r="E13" s="36" t="s">
        <v>5</v>
      </c>
      <c r="F13" s="36" t="s">
        <v>19</v>
      </c>
      <c r="G13" s="37" t="s">
        <v>7</v>
      </c>
      <c r="H13" s="2"/>
      <c r="I13" s="1"/>
      <c r="J13" s="1"/>
    </row>
    <row r="14" spans="2:10" ht="18" customHeight="1">
      <c r="B14" s="22"/>
      <c r="C14" s="23" t="s">
        <v>13</v>
      </c>
      <c r="D14" s="29"/>
      <c r="E14" s="24"/>
      <c r="F14" s="24"/>
      <c r="G14" s="24"/>
      <c r="H14" s="2"/>
      <c r="I14" s="1"/>
      <c r="J14" s="1"/>
    </row>
    <row r="15" spans="2:10" ht="18" customHeight="1">
      <c r="B15" s="12"/>
      <c r="C15" s="42" t="s">
        <v>29</v>
      </c>
      <c r="D15" s="30">
        <v>400</v>
      </c>
      <c r="E15" s="15"/>
      <c r="F15" s="34">
        <f>(D15/100)*E15</f>
        <v>0</v>
      </c>
      <c r="G15" s="38">
        <f>(D15/100)*5</f>
        <v>20</v>
      </c>
      <c r="H15" s="2"/>
      <c r="I15" s="1"/>
      <c r="J15" s="1"/>
    </row>
    <row r="16" spans="2:10" ht="18" customHeight="1">
      <c r="B16" s="12"/>
      <c r="C16" s="42" t="s">
        <v>30</v>
      </c>
      <c r="D16" s="30">
        <v>320</v>
      </c>
      <c r="E16" s="15"/>
      <c r="F16" s="34">
        <f>(D16/100)*E16</f>
        <v>0</v>
      </c>
      <c r="G16" s="38">
        <f>(D16/100)*5</f>
        <v>16</v>
      </c>
      <c r="H16" s="2"/>
      <c r="I16" s="1"/>
      <c r="J16" s="1"/>
    </row>
    <row r="17" spans="2:10" ht="18" customHeight="1">
      <c r="B17" s="12"/>
      <c r="C17" s="42" t="s">
        <v>31</v>
      </c>
      <c r="D17" s="30">
        <v>340</v>
      </c>
      <c r="E17" s="15"/>
      <c r="F17" s="34">
        <f>(D17/100)*E17</f>
        <v>0</v>
      </c>
      <c r="G17" s="38">
        <f>(D17/100)*5</f>
        <v>17</v>
      </c>
      <c r="H17" s="2"/>
      <c r="I17" s="1"/>
      <c r="J17" s="1"/>
    </row>
    <row r="18" spans="2:10" ht="18" customHeight="1">
      <c r="B18" s="22"/>
      <c r="C18" s="23" t="s">
        <v>15</v>
      </c>
      <c r="D18" s="29"/>
      <c r="E18" s="24"/>
      <c r="F18" s="32"/>
      <c r="G18" s="39"/>
      <c r="H18" s="1"/>
      <c r="I18" s="1"/>
      <c r="J18" s="1"/>
    </row>
    <row r="19" spans="2:10" ht="18" customHeight="1">
      <c r="B19" s="12"/>
      <c r="C19" s="42" t="s">
        <v>32</v>
      </c>
      <c r="D19" s="30">
        <v>290</v>
      </c>
      <c r="E19" s="15"/>
      <c r="F19" s="34">
        <f>(D19/100)*E19</f>
        <v>0</v>
      </c>
      <c r="G19" s="38">
        <f>(D19/100)*5</f>
        <v>14.5</v>
      </c>
      <c r="H19" s="1"/>
      <c r="I19" s="1"/>
      <c r="J19" s="1"/>
    </row>
    <row r="20" spans="2:10" ht="18" customHeight="1">
      <c r="B20" s="12"/>
      <c r="C20" s="42" t="s">
        <v>33</v>
      </c>
      <c r="D20" s="30">
        <v>320</v>
      </c>
      <c r="E20" s="15"/>
      <c r="F20" s="34">
        <f>(D20/100)*E20</f>
        <v>0</v>
      </c>
      <c r="G20" s="38">
        <f>(D20/100)*5</f>
        <v>16</v>
      </c>
      <c r="H20" s="1"/>
      <c r="I20" s="1"/>
      <c r="J20" s="1"/>
    </row>
    <row r="21" spans="2:10" ht="18" customHeight="1">
      <c r="B21" s="22"/>
      <c r="C21" s="23" t="s">
        <v>16</v>
      </c>
      <c r="D21" s="29"/>
      <c r="E21" s="24"/>
      <c r="F21" s="32"/>
      <c r="G21" s="39"/>
      <c r="H21" s="1"/>
      <c r="I21" s="1"/>
      <c r="J21" s="1"/>
    </row>
    <row r="22" spans="2:10" ht="18" customHeight="1">
      <c r="B22" s="12"/>
      <c r="C22" s="42" t="s">
        <v>17</v>
      </c>
      <c r="D22" s="31">
        <v>290</v>
      </c>
      <c r="E22" s="15"/>
      <c r="F22" s="34">
        <f aca="true" t="shared" si="0" ref="F22:F28">(D22/100)*E22</f>
        <v>0</v>
      </c>
      <c r="G22" s="38">
        <f aca="true" t="shared" si="1" ref="G22:G28">(D22/100)*5</f>
        <v>14.5</v>
      </c>
      <c r="H22" s="1"/>
      <c r="I22" s="1"/>
      <c r="J22" s="1"/>
    </row>
    <row r="23" spans="2:10" ht="18" customHeight="1">
      <c r="B23" s="12"/>
      <c r="C23" s="42" t="s">
        <v>34</v>
      </c>
      <c r="D23" s="30">
        <v>370</v>
      </c>
      <c r="E23" s="15"/>
      <c r="F23" s="34">
        <f t="shared" si="0"/>
        <v>0</v>
      </c>
      <c r="G23" s="38">
        <f t="shared" si="1"/>
        <v>18.5</v>
      </c>
      <c r="H23" s="1"/>
      <c r="I23" s="1"/>
      <c r="J23" s="1"/>
    </row>
    <row r="24" spans="2:10" ht="18" customHeight="1">
      <c r="B24" s="22"/>
      <c r="C24" s="23" t="s">
        <v>35</v>
      </c>
      <c r="D24" s="29"/>
      <c r="E24" s="24"/>
      <c r="F24" s="32"/>
      <c r="G24" s="39"/>
      <c r="H24" s="1"/>
      <c r="I24" s="1"/>
      <c r="J24" s="1"/>
    </row>
    <row r="25" spans="2:10" ht="18" customHeight="1">
      <c r="B25" s="12"/>
      <c r="C25" s="42" t="s">
        <v>36</v>
      </c>
      <c r="D25" s="30">
        <v>360</v>
      </c>
      <c r="E25" s="15"/>
      <c r="F25" s="34">
        <f>(D25/100)*E25</f>
        <v>0</v>
      </c>
      <c r="G25" s="38">
        <f>(D25/100)*5</f>
        <v>18</v>
      </c>
      <c r="H25" s="1"/>
      <c r="I25" s="1"/>
      <c r="J25" s="1"/>
    </row>
    <row r="26" spans="2:10" ht="18" customHeight="1">
      <c r="B26" s="12"/>
      <c r="C26" s="42" t="s">
        <v>37</v>
      </c>
      <c r="D26" s="30">
        <v>410</v>
      </c>
      <c r="E26" s="15"/>
      <c r="F26" s="34">
        <f>(D26/100)*E26</f>
        <v>0</v>
      </c>
      <c r="G26" s="38">
        <f>(D26/100)*5</f>
        <v>20.5</v>
      </c>
      <c r="H26" s="1"/>
      <c r="I26" s="1"/>
      <c r="J26" s="1"/>
    </row>
    <row r="27" spans="2:10" ht="18" customHeight="1">
      <c r="B27" s="12"/>
      <c r="C27" s="42"/>
      <c r="D27" s="30">
        <v>410</v>
      </c>
      <c r="E27" s="15"/>
      <c r="F27" s="34">
        <f>(D27/100)*E27</f>
        <v>0</v>
      </c>
      <c r="G27" s="38">
        <f>(D27/100)*5</f>
        <v>20.5</v>
      </c>
      <c r="H27" s="1"/>
      <c r="I27" s="1"/>
      <c r="J27" s="1"/>
    </row>
    <row r="28" spans="2:10" ht="18" customHeight="1">
      <c r="B28" s="12"/>
      <c r="C28" s="42" t="s">
        <v>38</v>
      </c>
      <c r="D28" s="30">
        <v>645</v>
      </c>
      <c r="E28" s="15"/>
      <c r="F28" s="34">
        <f t="shared" si="0"/>
        <v>0</v>
      </c>
      <c r="G28" s="38">
        <f t="shared" si="1"/>
        <v>32.25</v>
      </c>
      <c r="H28" s="1"/>
      <c r="I28" s="1"/>
      <c r="J28" s="1"/>
    </row>
    <row r="29" spans="2:10" ht="18" customHeight="1">
      <c r="B29" s="22"/>
      <c r="C29" s="23" t="s">
        <v>18</v>
      </c>
      <c r="D29" s="29"/>
      <c r="E29" s="24"/>
      <c r="F29" s="32"/>
      <c r="G29" s="39"/>
      <c r="H29" s="1"/>
      <c r="I29" s="1"/>
      <c r="J29" s="1"/>
    </row>
    <row r="30" spans="2:10" ht="18" customHeight="1">
      <c r="B30" s="12"/>
      <c r="C30" s="42" t="s">
        <v>41</v>
      </c>
      <c r="D30" s="30">
        <v>295</v>
      </c>
      <c r="E30" s="15"/>
      <c r="F30" s="34">
        <f aca="true" t="shared" si="2" ref="F30:F37">(D30/100)*E30</f>
        <v>0</v>
      </c>
      <c r="G30" s="38">
        <f aca="true" t="shared" si="3" ref="G30:G37">(D30/100)*5</f>
        <v>14.75</v>
      </c>
      <c r="H30" s="1"/>
      <c r="I30" s="1"/>
      <c r="J30" s="1"/>
    </row>
    <row r="31" spans="2:10" ht="18" customHeight="1">
      <c r="B31" s="12"/>
      <c r="C31" s="42" t="s">
        <v>39</v>
      </c>
      <c r="D31" s="30">
        <v>300</v>
      </c>
      <c r="E31" s="15"/>
      <c r="F31" s="34">
        <f t="shared" si="2"/>
        <v>0</v>
      </c>
      <c r="G31" s="38">
        <f t="shared" si="3"/>
        <v>15</v>
      </c>
      <c r="H31" s="1"/>
      <c r="I31" s="1"/>
      <c r="J31" s="1"/>
    </row>
    <row r="32" spans="2:7" ht="18" customHeight="1">
      <c r="B32" s="12"/>
      <c r="C32" s="42" t="s">
        <v>45</v>
      </c>
      <c r="D32" s="31">
        <v>295</v>
      </c>
      <c r="E32" s="15"/>
      <c r="F32" s="34">
        <f t="shared" si="2"/>
        <v>0</v>
      </c>
      <c r="G32" s="38">
        <f t="shared" si="3"/>
        <v>14.75</v>
      </c>
    </row>
    <row r="33" spans="2:10" ht="18" customHeight="1">
      <c r="B33" s="12"/>
      <c r="C33" s="42" t="s">
        <v>46</v>
      </c>
      <c r="D33" s="30">
        <v>325</v>
      </c>
      <c r="E33" s="15"/>
      <c r="F33" s="34">
        <f t="shared" si="2"/>
        <v>0</v>
      </c>
      <c r="G33" s="38">
        <f t="shared" si="3"/>
        <v>16.25</v>
      </c>
      <c r="H33" s="1"/>
      <c r="I33" s="1"/>
      <c r="J33" s="1"/>
    </row>
    <row r="34" spans="2:10" ht="18" customHeight="1">
      <c r="B34" s="12"/>
      <c r="C34" s="42" t="s">
        <v>40</v>
      </c>
      <c r="D34" s="30">
        <v>320</v>
      </c>
      <c r="E34" s="15"/>
      <c r="F34" s="34">
        <f t="shared" si="2"/>
        <v>0</v>
      </c>
      <c r="G34" s="38">
        <f t="shared" si="3"/>
        <v>16</v>
      </c>
      <c r="H34" s="1"/>
      <c r="I34" s="1"/>
      <c r="J34" s="1"/>
    </row>
    <row r="35" spans="2:10" ht="18" customHeight="1">
      <c r="B35" s="12"/>
      <c r="C35" s="42" t="s">
        <v>42</v>
      </c>
      <c r="D35" s="30">
        <v>370</v>
      </c>
      <c r="E35" s="15"/>
      <c r="F35" s="34">
        <f t="shared" si="2"/>
        <v>0</v>
      </c>
      <c r="G35" s="38">
        <f t="shared" si="3"/>
        <v>18.5</v>
      </c>
      <c r="H35" s="1"/>
      <c r="I35" s="1"/>
      <c r="J35" s="1"/>
    </row>
    <row r="36" spans="2:10" ht="18" customHeight="1">
      <c r="B36" s="12"/>
      <c r="C36" s="42" t="s">
        <v>43</v>
      </c>
      <c r="D36" s="30">
        <v>465</v>
      </c>
      <c r="E36" s="15"/>
      <c r="F36" s="34">
        <f t="shared" si="2"/>
        <v>0</v>
      </c>
      <c r="G36" s="38">
        <f t="shared" si="3"/>
        <v>23.25</v>
      </c>
      <c r="H36" s="1"/>
      <c r="I36" s="1"/>
      <c r="J36" s="1"/>
    </row>
    <row r="37" spans="2:10" ht="18" customHeight="1">
      <c r="B37" s="12"/>
      <c r="C37" s="42" t="s">
        <v>44</v>
      </c>
      <c r="D37" s="30">
        <v>570</v>
      </c>
      <c r="E37" s="15"/>
      <c r="F37" s="34">
        <f t="shared" si="2"/>
        <v>0</v>
      </c>
      <c r="G37" s="38">
        <f t="shared" si="3"/>
        <v>28.5</v>
      </c>
      <c r="H37" s="1"/>
      <c r="I37" s="1"/>
      <c r="J37" s="1"/>
    </row>
    <row r="38" spans="2:7" ht="18" customHeight="1">
      <c r="B38" s="22"/>
      <c r="C38" s="23" t="s">
        <v>49</v>
      </c>
      <c r="D38" s="29"/>
      <c r="E38" s="24"/>
      <c r="F38" s="32"/>
      <c r="G38" s="39"/>
    </row>
    <row r="39" spans="2:7" ht="18" customHeight="1">
      <c r="B39" s="12"/>
      <c r="C39" s="42" t="s">
        <v>50</v>
      </c>
      <c r="D39" s="30">
        <v>675</v>
      </c>
      <c r="E39" s="15"/>
      <c r="F39" s="34">
        <f>(D39/100)*E39</f>
        <v>0</v>
      </c>
      <c r="G39" s="38">
        <f>(D39/100)*5</f>
        <v>33.75</v>
      </c>
    </row>
    <row r="40" spans="2:7" ht="18" customHeight="1">
      <c r="B40" s="22"/>
      <c r="C40" s="23" t="s">
        <v>47</v>
      </c>
      <c r="D40" s="29"/>
      <c r="E40" s="24"/>
      <c r="F40" s="32"/>
      <c r="G40" s="39"/>
    </row>
    <row r="41" spans="2:7" ht="18" customHeight="1">
      <c r="B41" s="12"/>
      <c r="C41" s="42" t="s">
        <v>48</v>
      </c>
      <c r="D41" s="30">
        <v>1170</v>
      </c>
      <c r="E41" s="15"/>
      <c r="F41" s="34">
        <f>(D41/100)*E41</f>
        <v>0</v>
      </c>
      <c r="G41" s="38">
        <f>(D41/100)*5</f>
        <v>58.5</v>
      </c>
    </row>
    <row r="43" spans="2:7" ht="18" customHeight="1">
      <c r="B43" s="22"/>
      <c r="C43" s="23" t="s">
        <v>1</v>
      </c>
      <c r="D43" s="29"/>
      <c r="E43" s="24"/>
      <c r="F43" s="32"/>
      <c r="G43" s="39"/>
    </row>
    <row r="44" spans="2:7" ht="18" customHeight="1">
      <c r="B44" s="12"/>
      <c r="C44" s="42" t="s">
        <v>51</v>
      </c>
      <c r="D44" s="30">
        <v>505</v>
      </c>
      <c r="E44" s="15"/>
      <c r="F44" s="34">
        <f>(D44/100)*E44</f>
        <v>0</v>
      </c>
      <c r="G44" s="38">
        <f>(D44/100)*5</f>
        <v>25.25</v>
      </c>
    </row>
    <row r="45" spans="2:7" ht="18" customHeight="1">
      <c r="B45" s="12"/>
      <c r="C45" s="42" t="s">
        <v>52</v>
      </c>
      <c r="D45" s="30">
        <v>400</v>
      </c>
      <c r="E45" s="15"/>
      <c r="F45" s="34">
        <f>(D45/100)*E45</f>
        <v>0</v>
      </c>
      <c r="G45" s="38">
        <f>(D45/100)*5</f>
        <v>20</v>
      </c>
    </row>
    <row r="46" spans="2:7" ht="18" customHeight="1">
      <c r="B46" s="12"/>
      <c r="C46" s="42" t="s">
        <v>53</v>
      </c>
      <c r="D46" s="31">
        <v>730</v>
      </c>
      <c r="E46" s="15"/>
      <c r="F46" s="34">
        <f>(D46/100)*E46</f>
        <v>0</v>
      </c>
      <c r="G46" s="38">
        <f>(D46/100)*5</f>
        <v>36.5</v>
      </c>
    </row>
    <row r="47" spans="2:7" ht="18" customHeight="1">
      <c r="B47" s="12"/>
      <c r="C47" s="42" t="s">
        <v>54</v>
      </c>
      <c r="D47" s="31">
        <v>895</v>
      </c>
      <c r="E47" s="15"/>
      <c r="F47" s="34">
        <f>(D47/100)*E47</f>
        <v>0</v>
      </c>
      <c r="G47" s="38">
        <f>(D47/100)*5</f>
        <v>44.75</v>
      </c>
    </row>
    <row r="48" spans="2:7" ht="18" customHeight="1">
      <c r="B48" s="22"/>
      <c r="C48" s="23" t="s">
        <v>21</v>
      </c>
      <c r="D48" s="32"/>
      <c r="E48" s="24"/>
      <c r="F48" s="32"/>
      <c r="G48" s="39"/>
    </row>
    <row r="49" spans="2:7" ht="18" customHeight="1">
      <c r="B49" s="12"/>
      <c r="C49" s="42"/>
      <c r="D49" s="31"/>
      <c r="E49" s="15"/>
      <c r="F49" s="34">
        <f>(D49/100)*E49</f>
        <v>0</v>
      </c>
      <c r="G49" s="38">
        <f>(D49/100)*5</f>
        <v>0</v>
      </c>
    </row>
    <row r="50" spans="2:7" ht="18.75" customHeight="1">
      <c r="B50" s="12"/>
      <c r="C50" s="42" t="s">
        <v>55</v>
      </c>
      <c r="D50" s="31">
        <v>505</v>
      </c>
      <c r="E50" s="15"/>
      <c r="F50" s="34">
        <f>(D50/100)*E50</f>
        <v>0</v>
      </c>
      <c r="G50" s="38">
        <f>(D50/100)*5</f>
        <v>25.25</v>
      </c>
    </row>
    <row r="51" spans="2:7" ht="21.75" customHeight="1">
      <c r="B51" s="12"/>
      <c r="C51" s="45" t="s">
        <v>56</v>
      </c>
      <c r="D51" s="31">
        <v>835</v>
      </c>
      <c r="E51" s="15"/>
      <c r="F51" s="34">
        <f>(D51/100)*E51</f>
        <v>0</v>
      </c>
      <c r="G51" s="38">
        <f>(D51/100)*5</f>
        <v>41.75</v>
      </c>
    </row>
    <row r="52" spans="2:7" ht="18" customHeight="1">
      <c r="B52" s="12"/>
      <c r="C52" s="42" t="s">
        <v>57</v>
      </c>
      <c r="D52" s="31">
        <v>1080</v>
      </c>
      <c r="E52" s="15"/>
      <c r="F52" s="34">
        <f>(D52/100)*E52</f>
        <v>0</v>
      </c>
      <c r="G52" s="38">
        <f>(D52/100)*5</f>
        <v>54</v>
      </c>
    </row>
    <row r="53" spans="2:7" ht="18" customHeight="1">
      <c r="B53" s="22"/>
      <c r="C53" s="23" t="s">
        <v>20</v>
      </c>
      <c r="D53" s="32"/>
      <c r="E53" s="24"/>
      <c r="F53" s="32"/>
      <c r="G53" s="39"/>
    </row>
    <row r="54" spans="2:7" ht="18" customHeight="1">
      <c r="B54" s="12"/>
      <c r="C54" s="42" t="s">
        <v>58</v>
      </c>
      <c r="D54" s="31">
        <v>290</v>
      </c>
      <c r="E54" s="15"/>
      <c r="F54" s="34">
        <f aca="true" t="shared" si="4" ref="F54:F60">(D54/100)*E54</f>
        <v>0</v>
      </c>
      <c r="G54" s="38">
        <f aca="true" t="shared" si="5" ref="G54:G60">(D54/100)*5</f>
        <v>14.5</v>
      </c>
    </row>
    <row r="55" spans="2:7" ht="18" customHeight="1">
      <c r="B55" s="12"/>
      <c r="C55" s="42" t="s">
        <v>59</v>
      </c>
      <c r="D55" s="31">
        <v>380</v>
      </c>
      <c r="E55" s="15"/>
      <c r="F55" s="34">
        <f t="shared" si="4"/>
        <v>0</v>
      </c>
      <c r="G55" s="38">
        <f t="shared" si="5"/>
        <v>19</v>
      </c>
    </row>
    <row r="56" spans="2:7" ht="18" customHeight="1">
      <c r="B56" s="12"/>
      <c r="C56" s="42" t="s">
        <v>60</v>
      </c>
      <c r="D56" s="31">
        <v>420</v>
      </c>
      <c r="E56" s="15"/>
      <c r="F56" s="34">
        <f t="shared" si="4"/>
        <v>0</v>
      </c>
      <c r="G56" s="38">
        <f t="shared" si="5"/>
        <v>21</v>
      </c>
    </row>
    <row r="57" spans="2:7" ht="18" customHeight="1">
      <c r="B57" s="12"/>
      <c r="C57" s="42" t="s">
        <v>61</v>
      </c>
      <c r="D57" s="31">
        <v>455</v>
      </c>
      <c r="E57" s="15"/>
      <c r="F57" s="34">
        <f t="shared" si="4"/>
        <v>0</v>
      </c>
      <c r="G57" s="38">
        <f t="shared" si="5"/>
        <v>22.75</v>
      </c>
    </row>
    <row r="58" spans="2:7" ht="18" customHeight="1">
      <c r="B58" s="12"/>
      <c r="C58" s="46" t="s">
        <v>62</v>
      </c>
      <c r="D58" s="31">
        <v>645</v>
      </c>
      <c r="E58" s="15"/>
      <c r="F58" s="34">
        <f t="shared" si="4"/>
        <v>0</v>
      </c>
      <c r="G58" s="38">
        <f t="shared" si="5"/>
        <v>32.25</v>
      </c>
    </row>
    <row r="59" spans="2:7" ht="18" customHeight="1">
      <c r="B59" s="12"/>
      <c r="C59" s="42" t="s">
        <v>63</v>
      </c>
      <c r="D59" s="31">
        <v>980</v>
      </c>
      <c r="E59" s="15"/>
      <c r="F59" s="34">
        <f t="shared" si="4"/>
        <v>0</v>
      </c>
      <c r="G59" s="38">
        <f t="shared" si="5"/>
        <v>49</v>
      </c>
    </row>
    <row r="60" spans="2:7" ht="18" customHeight="1">
      <c r="B60" s="12"/>
      <c r="C60" s="42" t="s">
        <v>64</v>
      </c>
      <c r="D60" s="31">
        <v>1100</v>
      </c>
      <c r="E60" s="15"/>
      <c r="F60" s="34">
        <f t="shared" si="4"/>
        <v>0</v>
      </c>
      <c r="G60" s="38">
        <f t="shared" si="5"/>
        <v>55</v>
      </c>
    </row>
    <row r="61" spans="2:7" ht="18" customHeight="1">
      <c r="B61" s="22"/>
      <c r="C61" s="23" t="s">
        <v>23</v>
      </c>
      <c r="D61" s="32"/>
      <c r="E61" s="24"/>
      <c r="F61" s="32"/>
      <c r="G61" s="39"/>
    </row>
    <row r="62" spans="2:7" ht="18" customHeight="1">
      <c r="B62" s="13"/>
      <c r="C62" s="42" t="s">
        <v>22</v>
      </c>
      <c r="D62" s="30">
        <v>310</v>
      </c>
      <c r="E62" s="15"/>
      <c r="F62" s="34">
        <f aca="true" t="shared" si="6" ref="F62:F67">(D62/100)*E62</f>
        <v>0</v>
      </c>
      <c r="G62" s="38">
        <f aca="true" t="shared" si="7" ref="G62:G67">(D62/100)*5</f>
        <v>15.5</v>
      </c>
    </row>
    <row r="63" spans="2:7" ht="18" customHeight="1">
      <c r="B63" s="13"/>
      <c r="C63" s="42" t="s">
        <v>65</v>
      </c>
      <c r="D63" s="30">
        <v>310</v>
      </c>
      <c r="E63" s="15"/>
      <c r="F63" s="34">
        <f t="shared" si="6"/>
        <v>0</v>
      </c>
      <c r="G63" s="38">
        <f t="shared" si="7"/>
        <v>15.5</v>
      </c>
    </row>
    <row r="64" spans="2:7" ht="18" customHeight="1">
      <c r="B64" s="13"/>
      <c r="C64" s="42" t="s">
        <v>66</v>
      </c>
      <c r="D64" s="30">
        <v>410</v>
      </c>
      <c r="E64" s="15"/>
      <c r="F64" s="34">
        <f t="shared" si="6"/>
        <v>0</v>
      </c>
      <c r="G64" s="38">
        <f t="shared" si="7"/>
        <v>20.5</v>
      </c>
    </row>
    <row r="65" spans="2:7" ht="18" customHeight="1">
      <c r="B65" s="13"/>
      <c r="C65" s="42" t="s">
        <v>67</v>
      </c>
      <c r="D65" s="30">
        <v>665</v>
      </c>
      <c r="E65" s="15"/>
      <c r="F65" s="34">
        <f t="shared" si="6"/>
        <v>0</v>
      </c>
      <c r="G65" s="38">
        <f t="shared" si="7"/>
        <v>33.25</v>
      </c>
    </row>
    <row r="66" spans="2:7" ht="18" customHeight="1">
      <c r="B66" s="13"/>
      <c r="C66" s="42" t="s">
        <v>68</v>
      </c>
      <c r="D66" s="30">
        <v>685</v>
      </c>
      <c r="E66" s="15"/>
      <c r="F66" s="34">
        <f t="shared" si="6"/>
        <v>0</v>
      </c>
      <c r="G66" s="38">
        <f t="shared" si="7"/>
        <v>34.25</v>
      </c>
    </row>
    <row r="67" spans="2:7" ht="18" customHeight="1">
      <c r="B67" s="13"/>
      <c r="C67" s="42" t="s">
        <v>69</v>
      </c>
      <c r="D67" s="30">
        <v>370</v>
      </c>
      <c r="E67" s="15"/>
      <c r="F67" s="34">
        <f t="shared" si="6"/>
        <v>0</v>
      </c>
      <c r="G67" s="38">
        <f t="shared" si="7"/>
        <v>18.5</v>
      </c>
    </row>
    <row r="68" spans="2:7" ht="18" customHeight="1">
      <c r="B68" s="22"/>
      <c r="C68" s="23" t="s">
        <v>24</v>
      </c>
      <c r="D68" s="29"/>
      <c r="E68" s="24"/>
      <c r="F68" s="32"/>
      <c r="G68" s="39"/>
    </row>
    <row r="69" spans="2:7" ht="18" customHeight="1">
      <c r="B69" s="20"/>
      <c r="C69" s="42" t="s">
        <v>70</v>
      </c>
      <c r="D69" s="31">
        <v>230</v>
      </c>
      <c r="E69" s="15"/>
      <c r="F69" s="34">
        <f aca="true" t="shared" si="8" ref="F69:F75">(D69/100)*E69</f>
        <v>0</v>
      </c>
      <c r="G69" s="38">
        <f aca="true" t="shared" si="9" ref="G69:G75">(D69/100)*5</f>
        <v>11.5</v>
      </c>
    </row>
    <row r="70" spans="2:7" ht="18" customHeight="1">
      <c r="B70" s="20"/>
      <c r="C70" s="42" t="s">
        <v>71</v>
      </c>
      <c r="D70" s="31">
        <v>235</v>
      </c>
      <c r="E70" s="15"/>
      <c r="F70" s="34">
        <f t="shared" si="8"/>
        <v>0</v>
      </c>
      <c r="G70" s="38">
        <f t="shared" si="9"/>
        <v>11.75</v>
      </c>
    </row>
    <row r="71" spans="2:7" ht="18" customHeight="1">
      <c r="B71" s="20"/>
      <c r="C71" s="42" t="s">
        <v>72</v>
      </c>
      <c r="D71" s="31">
        <v>240</v>
      </c>
      <c r="E71" s="15"/>
      <c r="F71" s="34">
        <f t="shared" si="8"/>
        <v>0</v>
      </c>
      <c r="G71" s="38">
        <f t="shared" si="9"/>
        <v>12</v>
      </c>
    </row>
    <row r="72" spans="2:7" ht="18" customHeight="1">
      <c r="B72" s="12"/>
      <c r="C72" s="42" t="s">
        <v>73</v>
      </c>
      <c r="D72" s="30">
        <v>250</v>
      </c>
      <c r="E72" s="15"/>
      <c r="F72" s="34">
        <f t="shared" si="8"/>
        <v>0</v>
      </c>
      <c r="G72" s="38">
        <f t="shared" si="9"/>
        <v>12.5</v>
      </c>
    </row>
    <row r="73" spans="2:7" ht="18" customHeight="1">
      <c r="B73" s="12"/>
      <c r="C73" s="42" t="s">
        <v>74</v>
      </c>
      <c r="D73" s="30">
        <v>260</v>
      </c>
      <c r="E73" s="25"/>
      <c r="F73" s="34">
        <f>(D73/100)*E73</f>
        <v>0</v>
      </c>
      <c r="G73" s="38">
        <f>(D73/100)*5</f>
        <v>13</v>
      </c>
    </row>
    <row r="74" spans="2:7" ht="18" customHeight="1">
      <c r="B74" s="12"/>
      <c r="C74" s="42" t="s">
        <v>75</v>
      </c>
      <c r="D74" s="30">
        <v>300</v>
      </c>
      <c r="E74" s="25"/>
      <c r="F74" s="34">
        <f t="shared" si="8"/>
        <v>0</v>
      </c>
      <c r="G74" s="38">
        <f t="shared" si="9"/>
        <v>15</v>
      </c>
    </row>
    <row r="75" spans="2:7" ht="18" customHeight="1">
      <c r="B75" s="12"/>
      <c r="C75" s="42" t="s">
        <v>76</v>
      </c>
      <c r="D75" s="30">
        <v>425</v>
      </c>
      <c r="E75" s="15"/>
      <c r="F75" s="34">
        <f t="shared" si="8"/>
        <v>0</v>
      </c>
      <c r="G75" s="38">
        <f t="shared" si="9"/>
        <v>21.25</v>
      </c>
    </row>
    <row r="76" spans="2:7" ht="18" customHeight="1">
      <c r="B76" s="22"/>
      <c r="C76" s="23" t="s">
        <v>25</v>
      </c>
      <c r="D76" s="29"/>
      <c r="E76" s="24"/>
      <c r="F76" s="32"/>
      <c r="G76" s="39"/>
    </row>
    <row r="77" spans="2:7" ht="18" customHeight="1">
      <c r="B77" s="12"/>
      <c r="C77" s="42" t="s">
        <v>77</v>
      </c>
      <c r="D77" s="30">
        <v>250</v>
      </c>
      <c r="E77" s="15"/>
      <c r="F77" s="34">
        <f aca="true" t="shared" si="10" ref="F77:F83">(D77/100)*E77</f>
        <v>0</v>
      </c>
      <c r="G77" s="38">
        <f aca="true" t="shared" si="11" ref="G77:G83">(D77/100)*5</f>
        <v>12.5</v>
      </c>
    </row>
    <row r="78" spans="2:7" ht="18" customHeight="1">
      <c r="B78" s="12"/>
      <c r="C78" s="42" t="s">
        <v>78</v>
      </c>
      <c r="D78" s="30">
        <v>220</v>
      </c>
      <c r="E78" s="15"/>
      <c r="F78" s="34">
        <f t="shared" si="10"/>
        <v>0</v>
      </c>
      <c r="G78" s="38">
        <f t="shared" si="11"/>
        <v>11</v>
      </c>
    </row>
    <row r="79" spans="2:7" ht="18" customHeight="1">
      <c r="B79" s="12"/>
      <c r="C79" s="42" t="s">
        <v>95</v>
      </c>
      <c r="D79" s="30">
        <v>390</v>
      </c>
      <c r="E79" s="15"/>
      <c r="F79" s="34">
        <f t="shared" si="10"/>
        <v>0</v>
      </c>
      <c r="G79" s="38">
        <f t="shared" si="11"/>
        <v>19.5</v>
      </c>
    </row>
    <row r="80" spans="2:7" ht="18" customHeight="1">
      <c r="B80" s="12"/>
      <c r="C80" s="42" t="s">
        <v>79</v>
      </c>
      <c r="D80" s="30">
        <v>265</v>
      </c>
      <c r="E80" s="15"/>
      <c r="F80" s="34">
        <f t="shared" si="10"/>
        <v>0</v>
      </c>
      <c r="G80" s="38">
        <f t="shared" si="11"/>
        <v>13.25</v>
      </c>
    </row>
    <row r="81" spans="2:7" ht="18" customHeight="1">
      <c r="B81" s="12"/>
      <c r="C81" s="42" t="s">
        <v>80</v>
      </c>
      <c r="D81" s="30">
        <v>250</v>
      </c>
      <c r="E81" s="15"/>
      <c r="F81" s="34">
        <f>(D81/100)*E81</f>
        <v>0</v>
      </c>
      <c r="G81" s="38">
        <f>(D81/100)*5</f>
        <v>12.5</v>
      </c>
    </row>
    <row r="82" spans="2:7" ht="18" customHeight="1">
      <c r="B82" s="12"/>
      <c r="C82" s="42" t="s">
        <v>97</v>
      </c>
      <c r="D82" s="30">
        <v>310</v>
      </c>
      <c r="E82" s="15"/>
      <c r="F82" s="34">
        <f t="shared" si="10"/>
        <v>0</v>
      </c>
      <c r="G82" s="38">
        <f t="shared" si="11"/>
        <v>15.5</v>
      </c>
    </row>
    <row r="83" spans="2:7" ht="18" customHeight="1">
      <c r="B83" s="12"/>
      <c r="C83" s="42" t="s">
        <v>96</v>
      </c>
      <c r="D83" s="30">
        <v>285</v>
      </c>
      <c r="E83" s="15"/>
      <c r="F83" s="34">
        <f t="shared" si="10"/>
        <v>0</v>
      </c>
      <c r="G83" s="38">
        <f t="shared" si="11"/>
        <v>14.25</v>
      </c>
    </row>
    <row r="84" spans="1:7" ht="18" customHeight="1">
      <c r="A84" s="16"/>
      <c r="B84" s="22"/>
      <c r="C84" s="23" t="s">
        <v>26</v>
      </c>
      <c r="D84" s="29"/>
      <c r="E84" s="24"/>
      <c r="F84" s="32"/>
      <c r="G84" s="39"/>
    </row>
    <row r="85" spans="1:7" ht="18" customHeight="1">
      <c r="A85" s="16"/>
      <c r="B85" s="13"/>
      <c r="C85" s="42" t="s">
        <v>81</v>
      </c>
      <c r="D85" s="33">
        <v>245</v>
      </c>
      <c r="E85" s="15"/>
      <c r="F85" s="34">
        <f>(D85/100)*E85</f>
        <v>0</v>
      </c>
      <c r="G85" s="38">
        <f>(D85/100)*5</f>
        <v>12.25</v>
      </c>
    </row>
    <row r="86" spans="1:7" ht="18" customHeight="1">
      <c r="A86" s="16"/>
      <c r="B86" s="13"/>
      <c r="C86" s="42" t="s">
        <v>82</v>
      </c>
      <c r="D86" s="33">
        <v>255</v>
      </c>
      <c r="E86" s="15"/>
      <c r="F86" s="34">
        <f>(D86/100)*E86</f>
        <v>0</v>
      </c>
      <c r="G86" s="38">
        <f>(D86/100)*5</f>
        <v>12.75</v>
      </c>
    </row>
    <row r="87" spans="1:7" ht="18" customHeight="1">
      <c r="A87" s="16"/>
      <c r="B87" s="13"/>
      <c r="C87" s="42" t="s">
        <v>83</v>
      </c>
      <c r="D87" s="33">
        <v>265</v>
      </c>
      <c r="E87" s="15"/>
      <c r="F87" s="34">
        <f>(D87/100)*E87</f>
        <v>0</v>
      </c>
      <c r="G87" s="38">
        <f>(D87/100)*5</f>
        <v>13.25</v>
      </c>
    </row>
    <row r="88" spans="1:7" ht="18" customHeight="1">
      <c r="A88" s="16"/>
      <c r="B88" s="13"/>
      <c r="C88" s="42"/>
      <c r="D88" s="33"/>
      <c r="E88" s="15"/>
      <c r="F88" s="34">
        <f>(D88/100)*E88</f>
        <v>0</v>
      </c>
      <c r="G88" s="38">
        <f>(D88/100)*5</f>
        <v>0</v>
      </c>
    </row>
    <row r="89" spans="2:7" ht="15.75">
      <c r="B89" s="22"/>
      <c r="C89" s="23" t="s">
        <v>27</v>
      </c>
      <c r="D89" s="29"/>
      <c r="E89" s="24"/>
      <c r="F89" s="32"/>
      <c r="G89" s="39"/>
    </row>
    <row r="90" spans="1:7" ht="18" customHeight="1">
      <c r="A90" s="16"/>
      <c r="B90" s="13"/>
      <c r="C90" s="42" t="s">
        <v>98</v>
      </c>
      <c r="D90" s="33">
        <v>240</v>
      </c>
      <c r="E90" s="15"/>
      <c r="F90" s="34">
        <f aca="true" t="shared" si="12" ref="F90:F101">(D90/100)*E90</f>
        <v>0</v>
      </c>
      <c r="G90" s="38">
        <f aca="true" t="shared" si="13" ref="G90:G101">(D90/100)*5</f>
        <v>12</v>
      </c>
    </row>
    <row r="91" spans="1:7" ht="18" customHeight="1">
      <c r="A91" s="16"/>
      <c r="B91" s="13"/>
      <c r="C91" s="42" t="s">
        <v>84</v>
      </c>
      <c r="D91" s="33">
        <v>295</v>
      </c>
      <c r="E91" s="15"/>
      <c r="F91" s="34">
        <f t="shared" si="12"/>
        <v>0</v>
      </c>
      <c r="G91" s="38">
        <f t="shared" si="13"/>
        <v>14.75</v>
      </c>
    </row>
    <row r="92" spans="1:7" ht="18" customHeight="1">
      <c r="A92" s="16"/>
      <c r="B92" s="13"/>
      <c r="C92" s="42" t="s">
        <v>99</v>
      </c>
      <c r="D92" s="33">
        <v>260</v>
      </c>
      <c r="E92" s="15"/>
      <c r="F92" s="34">
        <f t="shared" si="12"/>
        <v>0</v>
      </c>
      <c r="G92" s="38">
        <f t="shared" si="13"/>
        <v>13</v>
      </c>
    </row>
    <row r="93" spans="1:7" ht="18" customHeight="1">
      <c r="A93" s="16"/>
      <c r="B93" s="13"/>
      <c r="C93" s="42" t="s">
        <v>85</v>
      </c>
      <c r="D93" s="33">
        <v>410</v>
      </c>
      <c r="E93" s="15"/>
      <c r="F93" s="34">
        <f t="shared" si="12"/>
        <v>0</v>
      </c>
      <c r="G93" s="38">
        <f t="shared" si="13"/>
        <v>20.5</v>
      </c>
    </row>
    <row r="94" spans="1:7" ht="18" customHeight="1">
      <c r="A94" s="16"/>
      <c r="B94" s="13"/>
      <c r="C94" s="42" t="s">
        <v>86</v>
      </c>
      <c r="D94" s="33">
        <v>420</v>
      </c>
      <c r="E94" s="15"/>
      <c r="F94" s="34">
        <f t="shared" si="12"/>
        <v>0</v>
      </c>
      <c r="G94" s="38">
        <f t="shared" si="13"/>
        <v>21</v>
      </c>
    </row>
    <row r="95" spans="1:7" ht="18" customHeight="1">
      <c r="A95" s="16"/>
      <c r="B95" s="13"/>
      <c r="C95" s="42" t="s">
        <v>87</v>
      </c>
      <c r="D95" s="33">
        <v>285</v>
      </c>
      <c r="E95" s="15"/>
      <c r="F95" s="34">
        <f t="shared" si="12"/>
        <v>0</v>
      </c>
      <c r="G95" s="38">
        <f t="shared" si="13"/>
        <v>14.25</v>
      </c>
    </row>
    <row r="96" spans="2:7" ht="15.75">
      <c r="B96" s="12"/>
      <c r="C96" s="42" t="s">
        <v>88</v>
      </c>
      <c r="D96" s="30">
        <v>430</v>
      </c>
      <c r="E96" s="26"/>
      <c r="F96" s="34">
        <f t="shared" si="12"/>
        <v>0</v>
      </c>
      <c r="G96" s="38">
        <f t="shared" si="13"/>
        <v>21.5</v>
      </c>
    </row>
    <row r="97" spans="2:7" ht="15.75">
      <c r="B97" s="12"/>
      <c r="C97" s="42" t="s">
        <v>89</v>
      </c>
      <c r="D97" s="30">
        <v>270</v>
      </c>
      <c r="E97" s="26"/>
      <c r="F97" s="34">
        <f t="shared" si="12"/>
        <v>0</v>
      </c>
      <c r="G97" s="38">
        <f t="shared" si="13"/>
        <v>13.5</v>
      </c>
    </row>
    <row r="98" spans="2:7" ht="15.75">
      <c r="B98" s="12"/>
      <c r="C98" s="42" t="s">
        <v>90</v>
      </c>
      <c r="D98" s="30">
        <v>275</v>
      </c>
      <c r="E98" s="26"/>
      <c r="F98" s="34">
        <f t="shared" si="12"/>
        <v>0</v>
      </c>
      <c r="G98" s="38">
        <f t="shared" si="13"/>
        <v>13.75</v>
      </c>
    </row>
    <row r="99" spans="2:7" ht="15.75">
      <c r="B99" s="12"/>
      <c r="C99" s="42" t="s">
        <v>91</v>
      </c>
      <c r="D99" s="30">
        <v>295</v>
      </c>
      <c r="E99" s="26"/>
      <c r="F99" s="34">
        <f t="shared" si="12"/>
        <v>0</v>
      </c>
      <c r="G99" s="38">
        <f t="shared" si="13"/>
        <v>14.75</v>
      </c>
    </row>
    <row r="100" spans="2:7" ht="15.75">
      <c r="B100" s="12"/>
      <c r="C100" s="42" t="s">
        <v>92</v>
      </c>
      <c r="D100" s="30">
        <v>325</v>
      </c>
      <c r="E100" s="26"/>
      <c r="F100" s="34">
        <f t="shared" si="12"/>
        <v>0</v>
      </c>
      <c r="G100" s="38">
        <f t="shared" si="13"/>
        <v>16.25</v>
      </c>
    </row>
    <row r="101" spans="2:7" ht="15.75">
      <c r="B101" s="12"/>
      <c r="C101" s="42" t="s">
        <v>93</v>
      </c>
      <c r="D101" s="30">
        <v>265</v>
      </c>
      <c r="E101" s="26"/>
      <c r="F101" s="34">
        <f t="shared" si="12"/>
        <v>0</v>
      </c>
      <c r="G101" s="38">
        <f t="shared" si="13"/>
        <v>13.25</v>
      </c>
    </row>
    <row r="102" ht="12.75">
      <c r="F102" s="35"/>
    </row>
  </sheetData>
  <sheetProtection/>
  <hyperlinks>
    <hyperlink ref="C15" r:id="rId1" display="http://melange-irk.ru/catalogue.htm?item=312"/>
    <hyperlink ref="C16" r:id="rId2" display="http://melange-irk.ru/catalogue.htm?item=1283"/>
    <hyperlink ref="C17" r:id="rId3" display="http://melange-irk.ru/catalogue.htm?item=1315"/>
    <hyperlink ref="C19" r:id="rId4" display="http://melange-irk.ru/catalogue.htm?item=527"/>
    <hyperlink ref="C20" r:id="rId5" display="http://melange-irk.ru/catalogue.htm?item=526"/>
    <hyperlink ref="C22" r:id="rId6" display="http://melange-irk.ru/catalogue.htm?item=313"/>
    <hyperlink ref="C23" r:id="rId7" display="http://melange-irk.ru/catalogue.htm?item=314"/>
    <hyperlink ref="C25" r:id="rId8" display="http://melange-irk.ru/catalogue.htm?item=1435"/>
    <hyperlink ref="C26" r:id="rId9" display="http://melange-irk.ru/catalogue.htm?item=777"/>
    <hyperlink ref="C28" r:id="rId10" display="http://melange-irk.ru/catalogue.htm?item=490"/>
    <hyperlink ref="C31" r:id="rId11" display="http://melange-irk.ru/catalogue.htm?item=494"/>
    <hyperlink ref="C34" r:id="rId12" display="http://melange-irk.ru/catalogue.htm?item=255"/>
    <hyperlink ref="C30" r:id="rId13" display="http://melange-irk.ru/catalogue.htm?item=1017"/>
    <hyperlink ref="C35" r:id="rId14" display="http://melange-irk.ru/catalogue.htm?item=1289"/>
    <hyperlink ref="C32" r:id="rId15" display="http://melange-irk.ru/catalogue.htm?item=1367"/>
    <hyperlink ref="C33" r:id="rId16" display="http://melange-irk.ru/catalogue.htm?item=1464"/>
    <hyperlink ref="C41" r:id="rId17" display="http://melange-irk.ru/catalogue.htm?item=45"/>
    <hyperlink ref="C36" r:id="rId18" display="http://melange-irk.ru/catalogue.htm?item=1463"/>
    <hyperlink ref="C37" r:id="rId19" display="http://melange-irk.ru/catalogue.htm?item=495"/>
    <hyperlink ref="C39" r:id="rId20" display="http://melange-irk.ru/catalogue.htm?item=43"/>
    <hyperlink ref="C44" r:id="rId21" display="http://melange-irk.ru/catalogue.htm?item=48"/>
    <hyperlink ref="C45" r:id="rId22" display="http://melange-irk.ru/catalogue.htm?item=50"/>
    <hyperlink ref="C46" r:id="rId23" display="http://melange-irk.ru/catalogue.htm?item=472"/>
    <hyperlink ref="C47" r:id="rId24" display="http://melange-irk.ru/catalogue.htm?item=1354"/>
    <hyperlink ref="C50" r:id="rId25" display="http://melange-irk.ru/catalogue.htm?item=1192"/>
    <hyperlink ref="C51" r:id="rId26" display="http://melange-irk.ru/catalogue.htm?item=240"/>
    <hyperlink ref="C52" r:id="rId27" display="http://melange-irk.ru/catalogue.htm?item=237"/>
    <hyperlink ref="C54" r:id="rId28" display="http://melange-irk.ru/catalogue.htm?item=38"/>
    <hyperlink ref="C55" r:id="rId29" display="http://melange-irk.ru/catalogue.htm?item=128"/>
    <hyperlink ref="C56" r:id="rId30" display="http://melange-irk.ru/catalogue.htm?item=513"/>
    <hyperlink ref="C57" r:id="rId31" display="http://melange-irk.ru/catalogue.htm?item=1441"/>
    <hyperlink ref="C58" r:id="rId32" display="http://melange-irk.ru/catalogue.htm?item=268"/>
    <hyperlink ref="C59" r:id="rId33" display="http://melange-irk.ru/catalogue.htm?item=638"/>
    <hyperlink ref="C60" r:id="rId34" display="http://melange-irk.ru/catalogue.htm?item=224"/>
    <hyperlink ref="C62" r:id="rId35" display="http://melange-irk.ru/catalogue.htm?item=11"/>
    <hyperlink ref="C63" r:id="rId36" display="http://melange-irk.ru/catalogue.htm?item=1217"/>
    <hyperlink ref="C64" r:id="rId37" display="http://melange-irk.ru/catalogue.htm?item=1350"/>
    <hyperlink ref="C65" r:id="rId38" display="http://melange-irk.ru/catalogue.htm?item=279"/>
    <hyperlink ref="C66" r:id="rId39" display="http://melange-irk.ru/catalogue.htm?item=227"/>
    <hyperlink ref="C67" r:id="rId40" display="http://melange-irk.ru/catalogue.htm?item=55"/>
    <hyperlink ref="C69" r:id="rId41" display="http://melange-irk.ru/catalogue.htm?item=1216"/>
    <hyperlink ref="C70" r:id="rId42" display="http://melange-irk.ru/catalogue.htm?item=7"/>
    <hyperlink ref="C71" r:id="rId43" display="http://melange-irk.ru/catalogue.htm?item=8"/>
    <hyperlink ref="C72" r:id="rId44" display="http://melange-irk.ru/catalogue.htm?item=343"/>
    <hyperlink ref="C73" r:id="rId45" display="http://melange-irk.ru/catalogue.htm?item=1129"/>
    <hyperlink ref="C74" r:id="rId46" display="http://melange-irk.ru/catalogue.htm?item=14"/>
    <hyperlink ref="C75" r:id="rId47" display="http://melange-irk.ru/catalogue.htm?item=778"/>
    <hyperlink ref="C77" r:id="rId48" display="http://melange-irk.ru/catalogue.htm?item=1279"/>
    <hyperlink ref="C78" r:id="rId49" display="http://melange-irk.ru/catalogue.htm?item=1263"/>
    <hyperlink ref="C80" r:id="rId50" display="http://melange-irk.ru/catalogue.htm?item=483"/>
    <hyperlink ref="C81" r:id="rId51" display="http://melange-irk.ru/catalogue.htm?item=1264"/>
    <hyperlink ref="C85" r:id="rId52" display="http://melange-irk.ru/catalogue.htm?item=370"/>
    <hyperlink ref="C86" r:id="rId53" display="http://melange-irk.ru/catalogue.htm?item=26"/>
    <hyperlink ref="C87" r:id="rId54" display="http://melange-irk.ru/catalogue.htm?item=25"/>
    <hyperlink ref="C91" r:id="rId55" display="http://melange-irk.ru/catalogue.htm?item=535"/>
    <hyperlink ref="C93" r:id="rId56" display="http://melange-irk.ru/catalogue.htm?item=36"/>
    <hyperlink ref="C94" r:id="rId57" display="http://melange-irk.ru/catalogue.htm?item=861"/>
    <hyperlink ref="C95" r:id="rId58" display="http://melange-irk.ru/catalogue.htm?item=1379"/>
    <hyperlink ref="C96" r:id="rId59" display="http://melange-irk.ru/catalogue.htm?item=1446"/>
    <hyperlink ref="C97" r:id="rId60" display="http://melange-irk.ru/catalogue.htm?item=534"/>
    <hyperlink ref="C98" r:id="rId61" display="http://melange-irk.ru/catalogue.htm?item=37"/>
    <hyperlink ref="C99" r:id="rId62" display="http://melange-irk.ru/catalogue.htm?item=1377"/>
    <hyperlink ref="C100" r:id="rId63" display="http://melange-irk.ru/catalogue.htm?item=512"/>
    <hyperlink ref="C101" r:id="rId64" display="http://melange-irk.ru/catalogue.htm?item=183"/>
    <hyperlink ref="C79" r:id="rId65" display="http://melange-irk.ru/catalogue.htm?item=1752"/>
    <hyperlink ref="C83" r:id="rId66" display="http://melange-irk.ru/catalogue.htm?item=1664"/>
    <hyperlink ref="C82" r:id="rId67" display="http://melange-irk.ru/catalogue.htm?item=1695"/>
    <hyperlink ref="C90" r:id="rId68" display="http://melange-irk.ru/catalogue.htm?item=35"/>
    <hyperlink ref="C92" r:id="rId69" display="http://melange-irk.ru/catalogue.htm?item=1593"/>
  </hyperlink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74" r:id="rId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Dmitriy Poblinkov</cp:lastModifiedBy>
  <cp:lastPrinted>2012-08-13T12:53:42Z</cp:lastPrinted>
  <dcterms:created xsi:type="dcterms:W3CDTF">2007-06-16T08:33:08Z</dcterms:created>
  <dcterms:modified xsi:type="dcterms:W3CDTF">2016-06-06T09:47:19Z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